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<sst xmlns="http://schemas.openxmlformats.org/spreadsheetml/2006/main" count="1068" uniqueCount="70">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</sst>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16970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5930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48088.600000000006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22900.799999999996</v>
      </c>
      <c r="AE9" s="51">
        <f>AE10+AE15+AE23+AE31+AE45+AE50+AE51+AE58+AE59+AE68+AE69+AE72+AE84+AE77+AE79+AE78+AE66+AE85+AE87+AE86+AE67+AE38+AE88</f>
        <v>53968.899999999994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1322.4</v>
      </c>
      <c r="AE10" s="28">
        <f>B10+C10-AD10</f>
        <v>4289.9</v>
      </c>
    </row>
    <row r="11" spans="1:31" ht="15.75">
      <c r="A11" s="3" t="s">
        <v>5</v>
      </c>
      <c r="B11" s="23">
        <f>2830.5-3</f>
        <v>2827.5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1231.6999999999998</v>
      </c>
      <c r="AE11" s="28">
        <f>B11+C11-AD11</f>
        <v>2628.2000000000003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30.099999999999998</v>
      </c>
      <c r="AE12" s="28">
        <f>B12+C12-AD12</f>
        <v>489.9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60.600000000000065</v>
      </c>
      <c r="AE14" s="28">
        <f>AE10-AE11-AE12-AE13</f>
        <v>1171.7999999999993</v>
      </c>
    </row>
    <row r="15" spans="1:31" ht="15" customHeight="1">
      <c r="A15" s="4" t="s">
        <v>6</v>
      </c>
      <c r="B15" s="23">
        <f>20003.7-11.5+5906.4+10.3</f>
        <v>25908.899999999998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8462.6</v>
      </c>
      <c r="AE15" s="28">
        <f aca="true" t="shared" si="3" ref="AE15:AE29">B15+C15-AD15</f>
        <v>23114.4</v>
      </c>
    </row>
    <row r="16" spans="1:32" ht="15.75">
      <c r="A16" s="3" t="s">
        <v>5</v>
      </c>
      <c r="B16" s="23">
        <f>12206.2-11.5+5906.4</f>
        <v>18101.1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6079.000000000001</v>
      </c>
      <c r="AE16" s="28">
        <f t="shared" si="3"/>
        <v>12661.399999999998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2.8000000000000003</v>
      </c>
      <c r="AE17" s="28">
        <f t="shared" si="3"/>
        <v>18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1024.3</v>
      </c>
      <c r="AE19" s="28">
        <f t="shared" si="3"/>
        <v>8561.2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110.39999999999873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36.89999999999998</v>
      </c>
      <c r="AE22" s="28">
        <f t="shared" si="3"/>
        <v>742.8999999999986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5984.5</v>
      </c>
      <c r="AE23" s="28">
        <f t="shared" si="3"/>
        <v>7172.200000000001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27.5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767.9000000000001</v>
      </c>
      <c r="AE25" s="28">
        <f t="shared" si="3"/>
        <v>1616.1999999999998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150</v>
      </c>
      <c r="AE26" s="28">
        <f t="shared" si="3"/>
        <v>175.3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456.9</v>
      </c>
      <c r="AE27" s="28">
        <f t="shared" si="3"/>
        <v>3384.4999999999995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154.8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669.8999999999999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322.1</v>
      </c>
      <c r="AE30" s="28">
        <f>AE23-AE24-AE25-AE26-AE27-AE28-AE29</f>
        <v>1813.9000000000012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53.4</v>
      </c>
      <c r="AE31" s="28">
        <f aca="true" t="shared" si="6" ref="AE31:AE36">B31+C31-AD31</f>
        <v>201.9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7.199999999999999</v>
      </c>
      <c r="AE34" s="28">
        <f t="shared" si="6"/>
        <v>89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0.6</v>
      </c>
      <c r="AE37" s="28">
        <f>AE31-AE32-AE34-AE36-AE33-AE35</f>
        <v>17.099999999999994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216.29999999999998</v>
      </c>
      <c r="AE38" s="28">
        <f aca="true" t="shared" si="8" ref="AE38:AE43">B38+C38-AD38</f>
        <v>576.1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5.599999999999988</v>
      </c>
      <c r="AE44" s="28">
        <f>AE38-AE39-AE40-AE41-AE42-AE43</f>
        <v>117.49999999999999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126.4</v>
      </c>
      <c r="AE45" s="28">
        <f>B45+C45-AD45</f>
        <v>1423.6999999999998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v>24.7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58.8</v>
      </c>
      <c r="AE47" s="28">
        <f>B47+C47-AD47</f>
        <v>1389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41.3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67.6</v>
      </c>
      <c r="AE49" s="28">
        <f>AE45-AE47-AE46</f>
        <v>34.69999999999982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2278</v>
      </c>
      <c r="AE50" s="28">
        <f aca="true" t="shared" si="11" ref="AE50:AE56">B50+C50-AD50</f>
        <v>8886.9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1553.7</v>
      </c>
      <c r="AE51" s="23">
        <f t="shared" si="11"/>
        <v>2625.5999999999995</v>
      </c>
      <c r="AF51" s="6"/>
    </row>
    <row r="52" spans="1:32" ht="15.75">
      <c r="A52" s="3" t="s">
        <v>5</v>
      </c>
      <c r="B52" s="23">
        <f>1876.6+12.1</f>
        <v>1888.6999999999998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1649.8999999999999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</f>
        <v>206.3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51.1</v>
      </c>
      <c r="AE54" s="23">
        <f t="shared" si="11"/>
        <v>629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341.3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278.80000000000007</v>
      </c>
      <c r="AE57" s="23">
        <f>AE51-AE52-AE54-AE56-AE53-AE55</f>
        <v>339.8999999999996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25.7</v>
      </c>
      <c r="AE58" s="23">
        <f aca="true" t="shared" si="14" ref="AE58:AE64">B58+C58-AD58</f>
        <v>275.8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426.49999999999994</v>
      </c>
      <c r="AE59" s="23">
        <f t="shared" si="14"/>
        <v>1227.2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120.5</v>
      </c>
      <c r="AE65" s="23">
        <f>AE59-AE60-AE63-AE64-AE62-AE61</f>
        <v>518.9000000000001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</f>
        <v>431.9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137.60000000000002</v>
      </c>
      <c r="AE69" s="31">
        <f t="shared" si="16"/>
        <v>2599.5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48088.600000000006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22900.799999999996</v>
      </c>
      <c r="AE90" s="60">
        <f>AE10+AE15+AE23+AE31+AE45+AE50+AE51+AE58+AE59+AE66+AE68+AE69+AE72+AE77+AE78+AE79+AE84+AE85+AE86+AE87+AE67+AE38+AE88</f>
        <v>53968.899999999994</v>
      </c>
    </row>
    <row r="91" spans="1:31" ht="15.75">
      <c r="A91" s="3" t="s">
        <v>5</v>
      </c>
      <c r="B91" s="23">
        <f aca="true" t="shared" si="19" ref="B91:AB91">B11+B16+B24+B32+B52+B60+B70+B39+B73</f>
        <v>28456.100000000002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13377.099999999999</v>
      </c>
      <c r="AE91" s="28">
        <f>B91+C91-AD91</f>
        <v>17878.600000000006</v>
      </c>
    </row>
    <row r="92" spans="1:31" ht="15.75">
      <c r="A92" s="3" t="s">
        <v>2</v>
      </c>
      <c r="B92" s="23">
        <f aca="true" t="shared" si="20" ref="B92:X92">B12+B19+B27+B34+B54+B63+B42+B76+B71</f>
        <v>8933.799999999997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1608.4</v>
      </c>
      <c r="AE92" s="28">
        <f>B92+C92-AD92</f>
        <v>13797.899999999998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770.7</v>
      </c>
      <c r="AE93" s="28">
        <f>B93+C93-AD93</f>
        <v>1711.8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1488.9</v>
      </c>
      <c r="AE94" s="28">
        <f>B94+C94-AD94</f>
        <v>1409</v>
      </c>
    </row>
    <row r="95" spans="1:31" ht="15.75">
      <c r="A95" s="3" t="s">
        <v>17</v>
      </c>
      <c r="B95" s="23">
        <f aca="true" t="shared" si="23" ref="B95:AB95">B20+B28+B47+B35+B55+B13</f>
        <v>942.9999999999999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24.7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58.8</v>
      </c>
      <c r="AE95" s="28">
        <f>B95+C95-AD95</f>
        <v>1595.3999999999999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5596.899999999997</v>
      </c>
      <c r="AE96" s="2">
        <f>AE90-AE91-AE92-AE93-AE94-AE95</f>
        <v>17576.19999999999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22900.8</v>
      </c>
      <c r="R99" s="54">
        <f t="shared" si="24"/>
        <v>22900.8</v>
      </c>
      <c r="S99" s="54">
        <f t="shared" si="24"/>
        <v>22900.8</v>
      </c>
      <c r="T99" s="54">
        <f t="shared" si="24"/>
        <v>22900.8</v>
      </c>
      <c r="U99" s="54">
        <f t="shared" si="24"/>
        <v>22900.8</v>
      </c>
      <c r="V99" s="54">
        <f t="shared" si="24"/>
        <v>22900.8</v>
      </c>
      <c r="W99" s="54">
        <f t="shared" si="24"/>
        <v>22900.8</v>
      </c>
      <c r="X99" s="54">
        <f t="shared" si="24"/>
        <v>22900.8</v>
      </c>
      <c r="Y99" s="54">
        <f t="shared" si="24"/>
        <v>22900.8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2014-11-20T06:03:04Z</dcterms:modified>
  <cp:category/>
  <cp:version/>
  <cp:contentType/>
  <cp:contentStatus/>
</cp:coreProperties>
</file>